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240" yWindow="165" windowWidth="8535" windowHeight="7950"/>
  </bookViews>
  <sheets>
    <sheet name="Wydajność operacji" sheetId="1" r:id="rId1"/>
  </sheets>
  <calcPr calcId="162913"/>
</workbook>
</file>

<file path=xl/calcChain.xml><?xml version="1.0" encoding="utf-8"?>
<calcChain xmlns="http://schemas.openxmlformats.org/spreadsheetml/2006/main">
  <c r="H6" i="1" l="1"/>
  <c r="H7" i="1"/>
  <c r="H5" i="1"/>
  <c r="H4" i="1"/>
  <c r="D5" i="1"/>
  <c r="E5" i="1" s="1"/>
  <c r="F5" i="1"/>
  <c r="D7" i="1"/>
  <c r="E7" i="1" s="1"/>
  <c r="D6" i="1"/>
  <c r="C6" i="1"/>
  <c r="D4" i="1"/>
  <c r="E4" i="1" s="1"/>
  <c r="E6" i="1" l="1"/>
</calcChain>
</file>

<file path=xl/sharedStrings.xml><?xml version="1.0" encoding="utf-8"?>
<sst xmlns="http://schemas.openxmlformats.org/spreadsheetml/2006/main" count="11" uniqueCount="11">
  <si>
    <t>Nazwa operacji:</t>
  </si>
  <si>
    <t>Norma godzinowa:</t>
  </si>
  <si>
    <t>Norma zmianowa:</t>
  </si>
  <si>
    <t>Wykonano na zmianę:</t>
  </si>
  <si>
    <t>Wykonano na godzinę:</t>
  </si>
  <si>
    <t>OP 1</t>
  </si>
  <si>
    <t>OP 2</t>
  </si>
  <si>
    <t>OP 4</t>
  </si>
  <si>
    <t>OP 3</t>
  </si>
  <si>
    <t>% Wypełnienia normy - zmiana</t>
  </si>
  <si>
    <t>% Wypełnienia normy - [h]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</si>
</sst>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Norma godzinowa</a:t>
            </a:r>
            <a:r>
              <a:rPr lang="pl-PL">
                <a:solidFill>
                  <a:schemeClr val="tx1"/>
                </a:solidFill>
              </a:rPr>
              <a:t> vs wydajność</a:t>
            </a:r>
            <a:r>
              <a:rPr lang="en-US">
                <a:solidFill>
                  <a:schemeClr val="tx1"/>
                </a:solidFill>
              </a:rPr>
              <a:t>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089535384902334E-2"/>
          <c:y val="0.16245370370370371"/>
          <c:w val="0.9059104646150976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'Wydajność operacji'!$F$3</c:f>
              <c:strCache>
                <c:ptCount val="1"/>
                <c:pt idx="0">
                  <c:v>Norma godzinowa: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'Wydajność operacji'!$B$4:$B$7</c:f>
              <c:strCache>
                <c:ptCount val="4"/>
                <c:pt idx="0">
                  <c:v>OP 1</c:v>
                </c:pt>
                <c:pt idx="1">
                  <c:v>OP 2</c:v>
                </c:pt>
                <c:pt idx="2">
                  <c:v>OP 3</c:v>
                </c:pt>
                <c:pt idx="3">
                  <c:v>OP 4</c:v>
                </c:pt>
              </c:strCache>
            </c:strRef>
          </c:cat>
          <c:val>
            <c:numRef>
              <c:f>'Wydajność operacji'!$F$4:$F$7</c:f>
              <c:numCache>
                <c:formatCode>0</c:formatCode>
                <c:ptCount val="4"/>
                <c:pt idx="0">
                  <c:v>126.1</c:v>
                </c:pt>
                <c:pt idx="1">
                  <c:v>69.599999999999994</c:v>
                </c:pt>
                <c:pt idx="2">
                  <c:v>100</c:v>
                </c:pt>
                <c:pt idx="3">
                  <c:v>102.7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8-47FF-B4EA-58B4910819C0}"/>
            </c:ext>
          </c:extLst>
        </c:ser>
        <c:ser>
          <c:idx val="1"/>
          <c:order val="1"/>
          <c:tx>
            <c:strRef>
              <c:f>'Wydajność operacji'!$G$3</c:f>
              <c:strCache>
                <c:ptCount val="1"/>
                <c:pt idx="0">
                  <c:v>Wykonano na godzinę: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'Wydajność operacji'!$G$4:$G$7</c:f>
              <c:numCache>
                <c:formatCode>0</c:formatCode>
                <c:ptCount val="4"/>
                <c:pt idx="0">
                  <c:v>129.9</c:v>
                </c:pt>
                <c:pt idx="1">
                  <c:v>65.900000000000006</c:v>
                </c:pt>
                <c:pt idx="2">
                  <c:v>86.6</c:v>
                </c:pt>
                <c:pt idx="3">
                  <c:v>100.6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1-4E00-8E73-EA7BF639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383808"/>
        <c:axId val="362383248"/>
      </c:barChart>
      <c:catAx>
        <c:axId val="3623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2383248"/>
        <c:crosses val="autoZero"/>
        <c:auto val="1"/>
        <c:lblAlgn val="ctr"/>
        <c:lblOffset val="100"/>
        <c:noMultiLvlLbl val="0"/>
      </c:catAx>
      <c:valAx>
        <c:axId val="36238324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238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8495384431836"/>
          <c:y val="4.7082604257801086E-2"/>
          <c:w val="0.2120778941007761"/>
          <c:h val="0.1679116229874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Norma godzinowa</a:t>
            </a:r>
            <a:r>
              <a:rPr lang="pl-PL">
                <a:solidFill>
                  <a:schemeClr val="tx1"/>
                </a:solidFill>
              </a:rPr>
              <a:t> vs wydajność</a:t>
            </a:r>
            <a:r>
              <a:rPr lang="en-US">
                <a:solidFill>
                  <a:schemeClr val="tx1"/>
                </a:solidFill>
              </a:rPr>
              <a:t>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089535384902334E-2"/>
          <c:y val="0.16245370370370371"/>
          <c:w val="0.9059104646150976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'Wydajność operacji'!$C$3</c:f>
              <c:strCache>
                <c:ptCount val="1"/>
                <c:pt idx="0">
                  <c:v>Norma zmianowa: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'Wydajność operacji'!$B$4:$B$7</c:f>
              <c:strCache>
                <c:ptCount val="4"/>
                <c:pt idx="0">
                  <c:v>OP 1</c:v>
                </c:pt>
                <c:pt idx="1">
                  <c:v>OP 2</c:v>
                </c:pt>
                <c:pt idx="2">
                  <c:v>OP 3</c:v>
                </c:pt>
                <c:pt idx="3">
                  <c:v>OP 4</c:v>
                </c:pt>
              </c:strCache>
            </c:strRef>
          </c:cat>
          <c:val>
            <c:numRef>
              <c:f>'Wydajność operacji'!$C$4:$C$7</c:f>
              <c:numCache>
                <c:formatCode>General</c:formatCode>
                <c:ptCount val="4"/>
                <c:pt idx="0">
                  <c:v>946</c:v>
                </c:pt>
                <c:pt idx="1">
                  <c:v>522</c:v>
                </c:pt>
                <c:pt idx="2">
                  <c:v>750</c:v>
                </c:pt>
                <c:pt idx="3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B-4671-BBFF-AF016C6A5CBA}"/>
            </c:ext>
          </c:extLst>
        </c:ser>
        <c:ser>
          <c:idx val="1"/>
          <c:order val="1"/>
          <c:tx>
            <c:strRef>
              <c:f>'Wydajność operacji'!$D$3</c:f>
              <c:strCache>
                <c:ptCount val="1"/>
                <c:pt idx="0">
                  <c:v>Wykonano na zmianę: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'Wydajność operacji'!$B$4:$B$7</c:f>
              <c:strCache>
                <c:ptCount val="4"/>
                <c:pt idx="0">
                  <c:v>OP 1</c:v>
                </c:pt>
                <c:pt idx="1">
                  <c:v>OP 2</c:v>
                </c:pt>
                <c:pt idx="2">
                  <c:v>OP 3</c:v>
                </c:pt>
                <c:pt idx="3">
                  <c:v>OP 4</c:v>
                </c:pt>
              </c:strCache>
            </c:strRef>
          </c:cat>
          <c:val>
            <c:numRef>
              <c:f>'Wydajność operacji'!$D$4:$D$7</c:f>
              <c:numCache>
                <c:formatCode>0</c:formatCode>
                <c:ptCount val="4"/>
                <c:pt idx="0">
                  <c:v>974.25</c:v>
                </c:pt>
                <c:pt idx="1">
                  <c:v>494.25000000000006</c:v>
                </c:pt>
                <c:pt idx="2">
                  <c:v>649.5</c:v>
                </c:pt>
                <c:pt idx="3">
                  <c:v>754.5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B-4671-BBFF-AF016C6A5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383808"/>
        <c:axId val="362383248"/>
      </c:barChart>
      <c:catAx>
        <c:axId val="3623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2383248"/>
        <c:crosses val="autoZero"/>
        <c:auto val="1"/>
        <c:lblAlgn val="ctr"/>
        <c:lblOffset val="100"/>
        <c:noMultiLvlLbl val="0"/>
      </c:catAx>
      <c:valAx>
        <c:axId val="36238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238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8495384431836"/>
          <c:y val="4.7082604257801086E-2"/>
          <c:w val="0.21207785846375138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/>
                </a:solidFill>
              </a:rPr>
              <a:t>% wydajność &amp; wąskie</a:t>
            </a:r>
            <a:r>
              <a:rPr lang="pl-PL" baseline="0">
                <a:solidFill>
                  <a:schemeClr val="tx1"/>
                </a:solidFill>
              </a:rPr>
              <a:t> gardło</a:t>
            </a:r>
            <a:r>
              <a:rPr lang="en-US">
                <a:solidFill>
                  <a:schemeClr val="tx1"/>
                </a:solidFill>
              </a:rPr>
              <a:t>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089535384902334E-2"/>
          <c:y val="0.16245370370370371"/>
          <c:w val="0.9059104646150976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'Wydajność operacji'!$E$3</c:f>
              <c:strCache>
                <c:ptCount val="1"/>
                <c:pt idx="0">
                  <c:v>% Wypełnienia normy - zmiana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B4-4526-B9C4-8073609712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'Wydajność operacji'!$B$4:$B$7</c:f>
              <c:strCache>
                <c:ptCount val="4"/>
                <c:pt idx="0">
                  <c:v>OP 1</c:v>
                </c:pt>
                <c:pt idx="1">
                  <c:v>OP 2</c:v>
                </c:pt>
                <c:pt idx="2">
                  <c:v>OP 3</c:v>
                </c:pt>
                <c:pt idx="3">
                  <c:v>OP 4</c:v>
                </c:pt>
              </c:strCache>
            </c:strRef>
          </c:cat>
          <c:val>
            <c:numRef>
              <c:f>'Wydajność operacji'!$E$4:$E$7</c:f>
              <c:numCache>
                <c:formatCode>0.0%</c:formatCode>
                <c:ptCount val="4"/>
                <c:pt idx="0">
                  <c:v>1.029862579281184</c:v>
                </c:pt>
                <c:pt idx="1">
                  <c:v>0.94683908045977028</c:v>
                </c:pt>
                <c:pt idx="2">
                  <c:v>0.86599999999999999</c:v>
                </c:pt>
                <c:pt idx="3">
                  <c:v>0.97987012987012989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4-4526-B9C4-807360971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383808"/>
        <c:axId val="362383248"/>
      </c:barChart>
      <c:catAx>
        <c:axId val="3623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2383248"/>
        <c:crosses val="autoZero"/>
        <c:auto val="1"/>
        <c:lblAlgn val="ctr"/>
        <c:lblOffset val="100"/>
        <c:noMultiLvlLbl val="0"/>
      </c:catAx>
      <c:valAx>
        <c:axId val="36238324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238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316804384567844"/>
          <c:y val="3.3771872265966757E-2"/>
          <c:w val="0.27762527444718194"/>
          <c:h val="0.1273170020414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459685</xdr:colOff>
      <xdr:row>0</xdr:row>
      <xdr:rowOff>144117</xdr:rowOff>
    </xdr:from>
    <xdr:to>
      <xdr:col>17</xdr:col>
      <xdr:colOff>215348</xdr:colOff>
      <xdr:row>12</xdr:row>
      <xdr:rowOff>29817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459685</xdr:colOff>
      <xdr:row>12</xdr:row>
      <xdr:rowOff>74541</xdr:rowOff>
    </xdr:from>
    <xdr:to>
      <xdr:col>17</xdr:col>
      <xdr:colOff>215348</xdr:colOff>
      <xdr:row>26</xdr:row>
      <xdr:rowOff>150741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88A4F6F-A90C-4DE2-9048-198418C74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459685</xdr:colOff>
      <xdr:row>27</xdr:row>
      <xdr:rowOff>8283</xdr:rowOff>
    </xdr:from>
    <xdr:to>
      <xdr:col>17</xdr:col>
      <xdr:colOff>215348</xdr:colOff>
      <xdr:row>41</xdr:row>
      <xdr:rowOff>84483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0B74A9F-08D4-4133-9B5B-3F61089F2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tabSelected="1" topLeftCell="G19" zoomScale="115" zoomScaleNormal="115" workbookViewId="0">
      <selection activeCell="H14" sqref="H14"/>
    </sheetView>
  </sheetViews>
  <sheetFormatPr defaultRowHeight="15" x14ac:dyDescent="0.25"/>
  <cols>
    <col min="3" max="3" width="11.28515625" bestFit="1" customWidth="1"/>
    <col min="4" max="4" width="18.42578125" bestFit="1" customWidth="1"/>
    <col min="5" max="5" width="16.28515625" customWidth="1"/>
    <col min="6" max="6" width="11.140625" bestFit="1" customWidth="1"/>
    <col min="7" max="7" width="11" bestFit="1" customWidth="1"/>
    <col min="8" max="8" width="14" customWidth="1"/>
    <col min="9" max="9" width="13.42578125" customWidth="1"/>
    <col min="10" max="10" width="12.28515625" customWidth="1"/>
    <col min="17" max="17" width="12" customWidth="1"/>
    <col min="18" max="18" width="10.5703125" bestFit="1" customWidth="1"/>
    <col min="19" max="19" width="12.7109375" customWidth="1"/>
    <col min="20" max="20" width="15.140625" customWidth="1"/>
    <col min="21" max="21" width="12.140625" customWidth="1"/>
    <col min="22" max="22" width="11.140625" bestFit="1" customWidth="1"/>
    <col min="23" max="23" width="14.7109375" customWidth="1"/>
    <col min="24" max="24" width="12.140625" bestFit="1" customWidth="1"/>
  </cols>
  <sheetData>
    <row r="3" spans="1:8" ht="45" x14ac:dyDescent="0.25">
      <c r="B3" s="3" t="s">
        <v>0</v>
      </c>
      <c r="C3" s="4" t="s">
        <v>2</v>
      </c>
      <c r="D3" s="4" t="s">
        <v>3</v>
      </c>
      <c r="E3" s="4" t="s">
        <v>9</v>
      </c>
      <c r="F3" s="7" t="s">
        <v>1</v>
      </c>
      <c r="G3" s="7" t="s">
        <v>4</v>
      </c>
      <c r="H3" s="7" t="s">
        <v>10</v>
      </c>
    </row>
    <row r="4" spans="1:8" x14ac:dyDescent="0.25">
      <c r="B4" s="2" t="s">
        <v>5</v>
      </c>
      <c r="C4" s="5">
        <v>946</v>
      </c>
      <c r="D4" s="9">
        <f>G4*7.5</f>
        <v>974.25</v>
      </c>
      <c r="E4" s="6">
        <f>D4/C4</f>
        <v>1.029862579281184</v>
      </c>
      <c r="F4" s="10">
        <v>126.1</v>
      </c>
      <c r="G4" s="10">
        <v>129.9</v>
      </c>
      <c r="H4" s="8">
        <f>G4/F4</f>
        <v>1.0301348136399684</v>
      </c>
    </row>
    <row r="5" spans="1:8" x14ac:dyDescent="0.25">
      <c r="B5" s="2" t="s">
        <v>6</v>
      </c>
      <c r="C5" s="5">
        <v>522</v>
      </c>
      <c r="D5" s="9">
        <f>G5*7.5</f>
        <v>494.25000000000006</v>
      </c>
      <c r="E5" s="6">
        <f>D5/C5</f>
        <v>0.94683908045977028</v>
      </c>
      <c r="F5" s="10">
        <f>C5/7.5</f>
        <v>69.599999999999994</v>
      </c>
      <c r="G5" s="10">
        <v>65.900000000000006</v>
      </c>
      <c r="H5" s="8">
        <f>G5/F5</f>
        <v>0.94683908045977028</v>
      </c>
    </row>
    <row r="6" spans="1:8" x14ac:dyDescent="0.25">
      <c r="B6" s="2" t="s">
        <v>8</v>
      </c>
      <c r="C6" s="5">
        <f>F6*7.5</f>
        <v>750</v>
      </c>
      <c r="D6" s="9">
        <f>G6*7.5</f>
        <v>649.5</v>
      </c>
      <c r="E6" s="6">
        <f>D6/C6</f>
        <v>0.86599999999999999</v>
      </c>
      <c r="F6" s="10">
        <v>100</v>
      </c>
      <c r="G6" s="10">
        <v>86.6</v>
      </c>
      <c r="H6" s="8">
        <f t="shared" ref="H6:H7" si="0">G6/F6</f>
        <v>0.86599999999999999</v>
      </c>
    </row>
    <row r="7" spans="1:8" x14ac:dyDescent="0.25">
      <c r="B7" s="2" t="s">
        <v>7</v>
      </c>
      <c r="C7" s="5">
        <v>770</v>
      </c>
      <c r="D7" s="9">
        <f>G7*7.5</f>
        <v>754.5</v>
      </c>
      <c r="E7" s="6">
        <f>D7/C7</f>
        <v>0.97987012987012989</v>
      </c>
      <c r="F7" s="10">
        <v>102.7</v>
      </c>
      <c r="G7" s="10">
        <v>100.6</v>
      </c>
      <c r="H7" s="8">
        <f t="shared" si="0"/>
        <v>0.97955209347614403</v>
      </c>
    </row>
    <row r="12" spans="1:8" x14ac:dyDescent="0.25">
      <c r="A1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Wydajność operacji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2018-03-25T21:17:06Z</dcterms:modified>
</cp:coreProperties>
</file>